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kanda\Desktop\防災減災機能等強化事業\"/>
    </mc:Choice>
  </mc:AlternateContent>
  <xr:revisionPtr revIDLastSave="0" documentId="13_ncr:1_{CE2BD7B1-74BC-465E-9D0E-94331CCD49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4-1" sheetId="2" r:id="rId1"/>
  </sheets>
  <definedNames>
    <definedName name="_xlnm.Print_Area" localSheetId="0">'様式第4-1'!$A$1:$Q$35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2" l="1"/>
  <c r="P20" i="2" l="1"/>
  <c r="O27" i="2"/>
  <c r="O30" i="2"/>
  <c r="O15" i="2"/>
  <c r="P17" i="2" l="1"/>
  <c r="P15" i="2" s="1"/>
  <c r="P23" i="2"/>
  <c r="P21" i="2" s="1"/>
  <c r="P18" i="2"/>
  <c r="P32" i="2"/>
  <c r="P30" i="2" s="1"/>
  <c r="P26" i="2"/>
  <c r="P24" i="2" s="1"/>
  <c r="P29" i="2"/>
  <c r="P27" i="2" s="1"/>
  <c r="N33" i="2"/>
  <c r="M33" i="2"/>
  <c r="L33" i="2"/>
  <c r="K33" i="2"/>
  <c r="J33" i="2"/>
  <c r="O33" i="2"/>
  <c r="P35" i="2" l="1"/>
  <c r="P33" i="2"/>
</calcChain>
</file>

<file path=xl/sharedStrings.xml><?xml version="1.0" encoding="utf-8"?>
<sst xmlns="http://schemas.openxmlformats.org/spreadsheetml/2006/main" count="48" uniqueCount="35">
  <si>
    <t>計</t>
    <rPh sb="0" eb="1">
      <t>ケイ</t>
    </rPh>
    <phoneticPr fontId="3"/>
  </si>
  <si>
    <t>ha</t>
    <phoneticPr fontId="3"/>
  </si>
  <si>
    <t>年度</t>
    <rPh sb="0" eb="2">
      <t>ネンド</t>
    </rPh>
    <phoneticPr fontId="3"/>
  </si>
  <si>
    <t>（事務費分）</t>
    <rPh sb="1" eb="4">
      <t>ジムヒ</t>
    </rPh>
    <rPh sb="4" eb="5">
      <t>ブン</t>
    </rPh>
    <phoneticPr fontId="3"/>
  </si>
  <si>
    <t>第５</t>
    <rPh sb="0" eb="1">
      <t>ダイ</t>
    </rPh>
    <phoneticPr fontId="3"/>
  </si>
  <si>
    <t>第４</t>
    <rPh sb="0" eb="1">
      <t>ダイ</t>
    </rPh>
    <phoneticPr fontId="3"/>
  </si>
  <si>
    <t>第３</t>
    <rPh sb="0" eb="1">
      <t>ダイ</t>
    </rPh>
    <phoneticPr fontId="3"/>
  </si>
  <si>
    <t>第２</t>
    <rPh sb="0" eb="1">
      <t>ダイ</t>
    </rPh>
    <phoneticPr fontId="3"/>
  </si>
  <si>
    <t>初年度</t>
    <rPh sb="0" eb="3">
      <t>ショネンド</t>
    </rPh>
    <phoneticPr fontId="3"/>
  </si>
  <si>
    <t>（工　　　　法）</t>
    <rPh sb="1" eb="2">
      <t>コウ</t>
    </rPh>
    <rPh sb="6" eb="7">
      <t>ホウ</t>
    </rPh>
    <phoneticPr fontId="3"/>
  </si>
  <si>
    <t>備考</t>
    <rPh sb="0" eb="2">
      <t>ビコウ</t>
    </rPh>
    <phoneticPr fontId="3"/>
  </si>
  <si>
    <t>拠出金</t>
    <rPh sb="0" eb="2">
      <t>キョシュツ</t>
    </rPh>
    <rPh sb="2" eb="3">
      <t>キン</t>
    </rPh>
    <phoneticPr fontId="3"/>
  </si>
  <si>
    <t>左の年次別実施計画</t>
    <rPh sb="0" eb="1">
      <t>ヒダリ</t>
    </rPh>
    <rPh sb="2" eb="4">
      <t>ネンジ</t>
    </rPh>
    <rPh sb="4" eb="5">
      <t>ベツ</t>
    </rPh>
    <rPh sb="5" eb="7">
      <t>ジッシ</t>
    </rPh>
    <rPh sb="7" eb="9">
      <t>ケイカク</t>
    </rPh>
    <phoneticPr fontId="3"/>
  </si>
  <si>
    <t>整備補修の内容</t>
    <rPh sb="0" eb="2">
      <t>セイビ</t>
    </rPh>
    <rPh sb="2" eb="4">
      <t>ホシュウ</t>
    </rPh>
    <rPh sb="5" eb="7">
      <t>ナイヨウ</t>
    </rPh>
    <phoneticPr fontId="3"/>
  </si>
  <si>
    <t>数量</t>
    <rPh sb="0" eb="2">
      <t>スウリョウ</t>
    </rPh>
    <phoneticPr fontId="3"/>
  </si>
  <si>
    <t>規模・構造</t>
    <rPh sb="0" eb="2">
      <t>キボ</t>
    </rPh>
    <rPh sb="3" eb="5">
      <t>コウゾウ</t>
    </rPh>
    <phoneticPr fontId="3"/>
  </si>
  <si>
    <t>所在地</t>
    <rPh sb="0" eb="3">
      <t>ショザイチ</t>
    </rPh>
    <phoneticPr fontId="3"/>
  </si>
  <si>
    <t>施設名</t>
    <rPh sb="0" eb="2">
      <t>シセツ</t>
    </rPh>
    <rPh sb="2" eb="3">
      <t>メイ</t>
    </rPh>
    <phoneticPr fontId="3"/>
  </si>
  <si>
    <t>団体名</t>
    <rPh sb="0" eb="2">
      <t>ダンタイ</t>
    </rPh>
    <rPh sb="2" eb="3">
      <t>メイ</t>
    </rPh>
    <phoneticPr fontId="3"/>
  </si>
  <si>
    <t>1式</t>
    <rPh sb="1" eb="2">
      <t>シキ</t>
    </rPh>
    <phoneticPr fontId="1"/>
  </si>
  <si>
    <t>H8</t>
    <phoneticPr fontId="1"/>
  </si>
  <si>
    <t>－</t>
    <phoneticPr fontId="1"/>
  </si>
  <si>
    <t>円</t>
    <rPh sb="0" eb="1">
      <t>エン</t>
    </rPh>
    <phoneticPr fontId="3"/>
  </si>
  <si>
    <t>診断
実施
回数
（要請）</t>
    <rPh sb="0" eb="2">
      <t>シンダン</t>
    </rPh>
    <rPh sb="3" eb="5">
      <t>ジッシ</t>
    </rPh>
    <rPh sb="6" eb="8">
      <t>カイスウ</t>
    </rPh>
    <rPh sb="10" eb="12">
      <t>ヨウセイ</t>
    </rPh>
    <phoneticPr fontId="3"/>
  </si>
  <si>
    <t>受益
面積</t>
    <rPh sb="0" eb="2">
      <t>ジュエキ</t>
    </rPh>
    <rPh sb="3" eb="5">
      <t>メンセキ</t>
    </rPh>
    <phoneticPr fontId="3"/>
  </si>
  <si>
    <t>建設
年度</t>
    <rPh sb="0" eb="2">
      <t>ケンセツ</t>
    </rPh>
    <rPh sb="3" eb="5">
      <t>ネンド</t>
    </rPh>
    <phoneticPr fontId="3"/>
  </si>
  <si>
    <t>建設の
事業
主体</t>
    <rPh sb="0" eb="2">
      <t>ケンセツ</t>
    </rPh>
    <rPh sb="4" eb="6">
      <t>ジギョウ</t>
    </rPh>
    <rPh sb="7" eb="9">
      <t>シュタイ</t>
    </rPh>
    <phoneticPr fontId="3"/>
  </si>
  <si>
    <t>県</t>
    <rPh sb="0" eb="1">
      <t>ケン</t>
    </rPh>
    <phoneticPr fontId="1"/>
  </si>
  <si>
    <t>［利子分］</t>
    <rPh sb="1" eb="3">
      <t>リシ</t>
    </rPh>
    <rPh sb="3" eb="4">
      <t>ブン</t>
    </rPh>
    <phoneticPr fontId="3"/>
  </si>
  <si>
    <t>令和　年度新規（　　期生）適正化資金（防災減災機能等強化事業）拠出明細書</t>
    <rPh sb="0" eb="2">
      <t>レイワ</t>
    </rPh>
    <rPh sb="3" eb="5">
      <t>ネンド</t>
    </rPh>
    <rPh sb="5" eb="7">
      <t>シンキ</t>
    </rPh>
    <rPh sb="10" eb="12">
      <t>キセイ</t>
    </rPh>
    <rPh sb="13" eb="16">
      <t>テキセイカ</t>
    </rPh>
    <rPh sb="16" eb="18">
      <t>シキン</t>
    </rPh>
    <rPh sb="19" eb="21">
      <t>ボウサイ</t>
    </rPh>
    <rPh sb="21" eb="23">
      <t>ゲンサイ</t>
    </rPh>
    <rPh sb="23" eb="25">
      <t>キノウ</t>
    </rPh>
    <rPh sb="25" eb="26">
      <t>ナド</t>
    </rPh>
    <rPh sb="26" eb="28">
      <t>キョウカ</t>
    </rPh>
    <rPh sb="28" eb="30">
      <t>ジギョウ</t>
    </rPh>
    <rPh sb="31" eb="33">
      <t>キョシュツ</t>
    </rPh>
    <rPh sb="33" eb="35">
      <t>メイサイ</t>
    </rPh>
    <rPh sb="35" eb="36">
      <t>ショ</t>
    </rPh>
    <phoneticPr fontId="3"/>
  </si>
  <si>
    <t>○○
排水機場</t>
    <rPh sb="3" eb="5">
      <t>ハイスイ</t>
    </rPh>
    <rPh sb="5" eb="7">
      <t>キジョウ</t>
    </rPh>
    <phoneticPr fontId="1"/>
  </si>
  <si>
    <t>○○市○○町○○</t>
    <rPh sb="0" eb="3">
      <t>マルマルシ</t>
    </rPh>
    <rPh sb="5" eb="6">
      <t>チョウ</t>
    </rPh>
    <phoneticPr fontId="1"/>
  </si>
  <si>
    <t>横軸斜流ポンプ
φ800×80ps×①
横軸斜流ポンプ
φ600×55ps×①</t>
    <rPh sb="0" eb="2">
      <t>ヨコジク</t>
    </rPh>
    <rPh sb="2" eb="4">
      <t>シャリュウ</t>
    </rPh>
    <rPh sb="20" eb="22">
      <t>ヨコジク</t>
    </rPh>
    <rPh sb="22" eb="24">
      <t>シャリュウ</t>
    </rPh>
    <phoneticPr fontId="1"/>
  </si>
  <si>
    <t>主ポンプの
施設整備</t>
    <rPh sb="0" eb="1">
      <t>シュ</t>
    </rPh>
    <rPh sb="6" eb="10">
      <t>シセツセイビ</t>
    </rPh>
    <phoneticPr fontId="1"/>
  </si>
  <si>
    <t>様式第４－１　（適正化資金の拠出申込み）の別紙（拠出明細書）</t>
    <rPh sb="0" eb="2">
      <t>ヨウシキ</t>
    </rPh>
    <rPh sb="2" eb="3">
      <t>ダイ</t>
    </rPh>
    <rPh sb="8" eb="10">
      <t>テキセイ</t>
    </rPh>
    <rPh sb="10" eb="11">
      <t>カ</t>
    </rPh>
    <rPh sb="11" eb="13">
      <t>シキン</t>
    </rPh>
    <rPh sb="14" eb="16">
      <t>キョシュツ</t>
    </rPh>
    <rPh sb="16" eb="17">
      <t>モウ</t>
    </rPh>
    <rPh sb="17" eb="18">
      <t>コ</t>
    </rPh>
    <rPh sb="21" eb="23">
      <t>ベッシ</t>
    </rPh>
    <rPh sb="24" eb="26">
      <t>キョシュツ</t>
    </rPh>
    <rPh sb="26" eb="28">
      <t>メイサイ</t>
    </rPh>
    <rPh sb="28" eb="2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</si>
</sst>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（&quot;##,###&quot;）&quot;"/>
    <numFmt numFmtId="177" formatCode="0.0"/>
    <numFmt numFmtId="178" formatCode="0_);\(0\)"/>
    <numFmt numFmtId="179" formatCode="_ * #,##0_ ;_ * \-#,##0_ ;_ * &quot;-　　&quot;_ ;_ @_ "/>
    <numFmt numFmtId="180" formatCode="&quot;［&quot;##,###&quot;］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1"/>
    <xf numFmtId="0" fontId="2" fillId="0" borderId="1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4" xfId="1" applyBorder="1" applyAlignment="1">
      <alignment horizontal="distributed" vertical="center" justifyLastLine="1"/>
    </xf>
    <xf numFmtId="0" fontId="2" fillId="0" borderId="5" xfId="1" applyBorder="1" applyAlignment="1">
      <alignment horizontal="right" vertical="center"/>
    </xf>
    <xf numFmtId="0" fontId="2" fillId="0" borderId="5" xfId="1" applyBorder="1" applyAlignment="1">
      <alignment horizontal="center" vertical="center"/>
    </xf>
    <xf numFmtId="0" fontId="2" fillId="0" borderId="5" xfId="1" applyBorder="1" applyAlignment="1">
      <alignment horizontal="distributed" vertical="center" justifyLastLine="1"/>
    </xf>
    <xf numFmtId="0" fontId="2" fillId="0" borderId="5" xfId="1" applyBorder="1" applyAlignment="1">
      <alignment horizontal="right" vertical="center" justifyLastLine="1"/>
    </xf>
    <xf numFmtId="0" fontId="2" fillId="0" borderId="12" xfId="1" applyBorder="1" applyAlignment="1">
      <alignment horizontal="distributed" vertical="center" justifyLastLine="1"/>
    </xf>
    <xf numFmtId="0" fontId="2" fillId="0" borderId="6" xfId="1" applyBorder="1" applyAlignment="1">
      <alignment horizontal="distributed" vertical="center" justifyLastLine="1"/>
    </xf>
    <xf numFmtId="0" fontId="2" fillId="0" borderId="16" xfId="1" applyBorder="1"/>
    <xf numFmtId="0" fontId="5" fillId="0" borderId="16" xfId="1" applyFont="1" applyBorder="1"/>
    <xf numFmtId="0" fontId="6" fillId="0" borderId="16" xfId="1" applyFont="1" applyBorder="1"/>
    <xf numFmtId="0" fontId="6" fillId="0" borderId="0" xfId="1" applyFont="1"/>
    <xf numFmtId="0" fontId="2" fillId="0" borderId="18" xfId="1" applyBorder="1" applyAlignment="1">
      <alignment horizontal="center" vertical="center"/>
    </xf>
    <xf numFmtId="0" fontId="2" fillId="0" borderId="18" xfId="1" applyBorder="1" applyAlignment="1">
      <alignment horizontal="center" vertical="center" wrapText="1"/>
    </xf>
    <xf numFmtId="0" fontId="4" fillId="0" borderId="5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center" vertical="center"/>
    </xf>
    <xf numFmtId="38" fontId="6" fillId="0" borderId="12" xfId="3" applyFont="1" applyBorder="1" applyAlignment="1">
      <alignment horizontal="center" vertical="center" wrapText="1"/>
    </xf>
    <xf numFmtId="176" fontId="6" fillId="0" borderId="10" xfId="2" applyNumberFormat="1" applyFont="1" applyBorder="1" applyAlignment="1">
      <alignment horizontal="center" vertical="center" wrapText="1"/>
    </xf>
    <xf numFmtId="176" fontId="6" fillId="0" borderId="10" xfId="2" applyNumberFormat="1" applyFont="1" applyBorder="1" applyAlignment="1">
      <alignment horizontal="center" vertical="top" wrapText="1"/>
    </xf>
    <xf numFmtId="176" fontId="6" fillId="0" borderId="2" xfId="2" applyNumberFormat="1" applyFont="1" applyBorder="1" applyAlignment="1">
      <alignment horizontal="center" vertical="top" wrapText="1"/>
    </xf>
    <xf numFmtId="180" fontId="6" fillId="0" borderId="12" xfId="3" applyNumberFormat="1" applyFont="1" applyBorder="1" applyAlignment="1">
      <alignment horizontal="center" vertical="center" wrapText="1"/>
    </xf>
    <xf numFmtId="179" fontId="6" fillId="0" borderId="5" xfId="2" applyNumberFormat="1" applyFont="1" applyBorder="1" applyAlignment="1">
      <alignment horizontal="center" vertical="center"/>
    </xf>
    <xf numFmtId="179" fontId="6" fillId="0" borderId="12" xfId="2" applyNumberFormat="1" applyFont="1" applyBorder="1" applyAlignment="1">
      <alignment horizontal="center" vertical="center"/>
    </xf>
    <xf numFmtId="179" fontId="6" fillId="0" borderId="2" xfId="2" applyNumberFormat="1" applyFont="1" applyBorder="1" applyAlignment="1">
      <alignment horizontal="center" vertical="center"/>
    </xf>
    <xf numFmtId="38" fontId="6" fillId="0" borderId="12" xfId="3" applyFont="1" applyBorder="1" applyAlignment="1">
      <alignment horizontal="center" vertical="center"/>
    </xf>
    <xf numFmtId="38" fontId="6" fillId="0" borderId="10" xfId="3" applyFont="1" applyBorder="1" applyAlignment="1">
      <alignment horizontal="center" vertical="center"/>
    </xf>
    <xf numFmtId="0" fontId="2" fillId="0" borderId="12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38" fontId="6" fillId="0" borderId="5" xfId="3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38" fontId="6" fillId="0" borderId="5" xfId="2" applyFont="1" applyBorder="1" applyAlignment="1">
      <alignment horizontal="center" vertical="center" wrapText="1"/>
    </xf>
    <xf numFmtId="38" fontId="6" fillId="0" borderId="12" xfId="2" applyFont="1" applyBorder="1" applyAlignment="1">
      <alignment horizontal="center" vertical="center" wrapText="1"/>
    </xf>
    <xf numFmtId="38" fontId="6" fillId="0" borderId="10" xfId="2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178" fontId="2" fillId="0" borderId="12" xfId="1" applyNumberFormat="1" applyBorder="1" applyAlignment="1">
      <alignment horizontal="center" vertical="center"/>
    </xf>
    <xf numFmtId="178" fontId="2" fillId="0" borderId="10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0" xfId="1" applyNumberForma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4" fillId="0" borderId="7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center" vertical="center" justifyLastLine="1"/>
    </xf>
    <xf numFmtId="0" fontId="4" fillId="0" borderId="5" xfId="1" applyFont="1" applyBorder="1" applyAlignment="1">
      <alignment horizontal="center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distributed" vertical="center" justifyLastLine="1"/>
    </xf>
    <xf numFmtId="0" fontId="9" fillId="0" borderId="12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center" vertical="center" justifyLastLine="1"/>
    </xf>
    <xf numFmtId="0" fontId="4" fillId="0" borderId="10" xfId="1" applyFont="1" applyBorder="1" applyAlignment="1">
      <alignment horizontal="center" vertical="center" justifyLastLine="1"/>
    </xf>
    <xf numFmtId="0" fontId="4" fillId="0" borderId="14" xfId="1" applyFont="1" applyBorder="1" applyAlignment="1">
      <alignment horizontal="center" vertical="center" wrapText="1" justifyLastLine="1"/>
    </xf>
    <xf numFmtId="0" fontId="4" fillId="0" borderId="12" xfId="1" applyFont="1" applyBorder="1" applyAlignment="1">
      <alignment horizontal="center" vertical="center" wrapText="1" justifyLastLine="1"/>
    </xf>
    <xf numFmtId="0" fontId="4" fillId="0" borderId="10" xfId="1" applyFont="1" applyBorder="1" applyAlignment="1">
      <alignment horizontal="center" vertical="center" wrapText="1" justifyLastLine="1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justifyLastLine="1"/>
    </xf>
    <xf numFmtId="0" fontId="4" fillId="0" borderId="18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2" fillId="0" borderId="11" xfId="1" applyBorder="1" applyAlignment="1">
      <alignment horizontal="center" vertical="center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2" width="11.25" style="1" customWidth="1"/>
    <col min="3" max="3" width="9.125" style="1" customWidth="1"/>
    <col min="4" max="4" width="7.625" style="1" bestFit="1" customWidth="1"/>
    <col min="5" max="5" width="18.5" style="1" customWidth="1"/>
    <col min="6" max="6" width="6.375" style="1" customWidth="1"/>
    <col min="7" max="7" width="6.5" style="1" customWidth="1"/>
    <col min="8" max="8" width="7.25" style="1" customWidth="1"/>
    <col min="9" max="9" width="15.25" style="1" customWidth="1"/>
    <col min="10" max="10" width="16.75" style="1" bestFit="1" customWidth="1"/>
    <col min="11" max="14" width="15.75" style="1" customWidth="1"/>
    <col min="15" max="15" width="15.25" style="1" customWidth="1"/>
    <col min="16" max="16" width="15.875" style="1" bestFit="1" customWidth="1"/>
    <col min="17" max="17" width="5.625" style="1" bestFit="1" customWidth="1"/>
    <col min="18" max="16384" width="9" style="1"/>
  </cols>
  <sheetData>
    <row r="1" spans="1:17" ht="14.25" x14ac:dyDescent="0.15">
      <c r="A1" s="16" t="s">
        <v>34</v>
      </c>
    </row>
    <row r="5" spans="1:17" ht="18.75" x14ac:dyDescent="0.2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8" spans="1:17" ht="17.25" x14ac:dyDescent="0.2">
      <c r="M8" s="15" t="s">
        <v>18</v>
      </c>
      <c r="N8" s="14"/>
      <c r="O8" s="13"/>
      <c r="P8" s="13"/>
    </row>
    <row r="9" spans="1:17" ht="14.25" thickBot="1" x14ac:dyDescent="0.2"/>
    <row r="10" spans="1:17" ht="24.95" customHeight="1" x14ac:dyDescent="0.15">
      <c r="A10" s="61" t="s">
        <v>17</v>
      </c>
      <c r="B10" s="58" t="s">
        <v>16</v>
      </c>
      <c r="C10" s="71" t="s">
        <v>23</v>
      </c>
      <c r="D10" s="71" t="s">
        <v>24</v>
      </c>
      <c r="E10" s="58" t="s">
        <v>15</v>
      </c>
      <c r="F10" s="68" t="s">
        <v>14</v>
      </c>
      <c r="G10" s="71" t="s">
        <v>25</v>
      </c>
      <c r="H10" s="71" t="s">
        <v>26</v>
      </c>
      <c r="I10" s="58" t="s">
        <v>13</v>
      </c>
      <c r="J10" s="58" t="s">
        <v>12</v>
      </c>
      <c r="K10" s="58"/>
      <c r="L10" s="58"/>
      <c r="M10" s="58"/>
      <c r="N10" s="58"/>
      <c r="O10" s="58"/>
      <c r="P10" s="59" t="s">
        <v>11</v>
      </c>
      <c r="Q10" s="76" t="s">
        <v>10</v>
      </c>
    </row>
    <row r="11" spans="1:17" ht="24.95" customHeight="1" x14ac:dyDescent="0.15">
      <c r="A11" s="62"/>
      <c r="B11" s="57"/>
      <c r="C11" s="72"/>
      <c r="D11" s="69"/>
      <c r="E11" s="57"/>
      <c r="F11" s="69"/>
      <c r="G11" s="69"/>
      <c r="H11" s="69"/>
      <c r="I11" s="65"/>
      <c r="J11" s="57"/>
      <c r="K11" s="57"/>
      <c r="L11" s="57"/>
      <c r="M11" s="57"/>
      <c r="N11" s="57"/>
      <c r="O11" s="57"/>
      <c r="P11" s="60"/>
      <c r="Q11" s="77"/>
    </row>
    <row r="12" spans="1:17" ht="24.95" customHeight="1" x14ac:dyDescent="0.15">
      <c r="A12" s="62"/>
      <c r="B12" s="57"/>
      <c r="C12" s="72"/>
      <c r="D12" s="69"/>
      <c r="E12" s="57"/>
      <c r="F12" s="69"/>
      <c r="G12" s="69"/>
      <c r="H12" s="69"/>
      <c r="I12" s="63" t="s">
        <v>9</v>
      </c>
      <c r="J12" s="57" t="s">
        <v>8</v>
      </c>
      <c r="K12" s="19" t="s">
        <v>7</v>
      </c>
      <c r="L12" s="19" t="s">
        <v>6</v>
      </c>
      <c r="M12" s="19" t="s">
        <v>5</v>
      </c>
      <c r="N12" s="19" t="s">
        <v>4</v>
      </c>
      <c r="O12" s="64" t="s">
        <v>0</v>
      </c>
      <c r="P12" s="20" t="s">
        <v>28</v>
      </c>
      <c r="Q12" s="77"/>
    </row>
    <row r="13" spans="1:17" ht="24.95" customHeight="1" x14ac:dyDescent="0.15">
      <c r="A13" s="62"/>
      <c r="B13" s="57"/>
      <c r="C13" s="73"/>
      <c r="D13" s="70"/>
      <c r="E13" s="57"/>
      <c r="F13" s="70"/>
      <c r="G13" s="70"/>
      <c r="H13" s="70"/>
      <c r="I13" s="64"/>
      <c r="J13" s="57"/>
      <c r="K13" s="21" t="s">
        <v>2</v>
      </c>
      <c r="L13" s="21" t="s">
        <v>2</v>
      </c>
      <c r="M13" s="21" t="s">
        <v>2</v>
      </c>
      <c r="N13" s="21" t="s">
        <v>2</v>
      </c>
      <c r="O13" s="64"/>
      <c r="P13" s="22" t="s">
        <v>3</v>
      </c>
      <c r="Q13" s="78"/>
    </row>
    <row r="14" spans="1:17" ht="14.25" customHeight="1" x14ac:dyDescent="0.15">
      <c r="A14" s="12"/>
      <c r="B14" s="9"/>
      <c r="C14" s="11"/>
      <c r="D14" s="10" t="s">
        <v>1</v>
      </c>
      <c r="E14" s="9"/>
      <c r="F14" s="9"/>
      <c r="G14" s="9"/>
      <c r="H14" s="9"/>
      <c r="I14" s="8"/>
      <c r="J14" s="7" t="s">
        <v>22</v>
      </c>
      <c r="K14" s="7" t="s">
        <v>22</v>
      </c>
      <c r="L14" s="7" t="s">
        <v>22</v>
      </c>
      <c r="M14" s="7" t="s">
        <v>22</v>
      </c>
      <c r="N14" s="7" t="s">
        <v>22</v>
      </c>
      <c r="O14" s="7" t="s">
        <v>22</v>
      </c>
      <c r="P14" s="7" t="s">
        <v>22</v>
      </c>
      <c r="Q14" s="6"/>
    </row>
    <row r="15" spans="1:17" ht="22.5" customHeight="1" x14ac:dyDescent="0.15">
      <c r="A15" s="48" t="s">
        <v>30</v>
      </c>
      <c r="B15" s="33" t="s">
        <v>31</v>
      </c>
      <c r="C15" s="50">
        <v>-1</v>
      </c>
      <c r="D15" s="52">
        <v>52</v>
      </c>
      <c r="E15" s="66" t="s">
        <v>32</v>
      </c>
      <c r="F15" s="39" t="s">
        <v>19</v>
      </c>
      <c r="G15" s="39" t="s">
        <v>20</v>
      </c>
      <c r="H15" s="39" t="s">
        <v>27</v>
      </c>
      <c r="I15" s="33" t="s">
        <v>33</v>
      </c>
      <c r="J15" s="31">
        <v>8000000</v>
      </c>
      <c r="K15" s="31" t="s">
        <v>21</v>
      </c>
      <c r="L15" s="31" t="s">
        <v>21</v>
      </c>
      <c r="M15" s="31" t="s">
        <v>21</v>
      </c>
      <c r="N15" s="74" t="s">
        <v>21</v>
      </c>
      <c r="O15" s="31">
        <f>IF(SUM(J15:N17)=0,"",SUM(J15:N17))</f>
        <v>8000000</v>
      </c>
      <c r="P15" s="23">
        <f>IFERROR(IF(O15&lt;&gt;"",O15*0.06*5,"")+P16+P17,"")</f>
        <v>2600910</v>
      </c>
      <c r="Q15" s="17"/>
    </row>
    <row r="16" spans="1:17" ht="22.5" customHeight="1" x14ac:dyDescent="0.15">
      <c r="A16" s="48"/>
      <c r="B16" s="33"/>
      <c r="C16" s="50"/>
      <c r="D16" s="52"/>
      <c r="E16" s="66"/>
      <c r="F16" s="39"/>
      <c r="G16" s="39"/>
      <c r="H16" s="39"/>
      <c r="I16" s="33"/>
      <c r="J16" s="31"/>
      <c r="K16" s="31"/>
      <c r="L16" s="31"/>
      <c r="M16" s="31"/>
      <c r="N16" s="74"/>
      <c r="O16" s="31"/>
      <c r="P16" s="27">
        <v>910</v>
      </c>
      <c r="Q16" s="17"/>
    </row>
    <row r="17" spans="1:17" ht="22.5" customHeight="1" x14ac:dyDescent="0.15">
      <c r="A17" s="79"/>
      <c r="B17" s="34"/>
      <c r="C17" s="51"/>
      <c r="D17" s="53"/>
      <c r="E17" s="67"/>
      <c r="F17" s="42"/>
      <c r="G17" s="42"/>
      <c r="H17" s="42"/>
      <c r="I17" s="34"/>
      <c r="J17" s="32"/>
      <c r="K17" s="32"/>
      <c r="L17" s="32"/>
      <c r="M17" s="32"/>
      <c r="N17" s="75"/>
      <c r="O17" s="32"/>
      <c r="P17" s="24">
        <f>IF(O15&lt;&gt;"",O15*0.025,"")</f>
        <v>200000</v>
      </c>
      <c r="Q17" s="17"/>
    </row>
    <row r="18" spans="1:17" ht="22.5" customHeight="1" x14ac:dyDescent="0.15">
      <c r="A18" s="47"/>
      <c r="B18" s="46"/>
      <c r="C18" s="50"/>
      <c r="D18" s="52"/>
      <c r="E18" s="66"/>
      <c r="F18" s="39"/>
      <c r="G18" s="39"/>
      <c r="H18" s="39"/>
      <c r="I18" s="33"/>
      <c r="J18" s="43"/>
      <c r="K18" s="35"/>
      <c r="L18" s="35"/>
      <c r="M18" s="35"/>
      <c r="N18" s="35"/>
      <c r="O18" s="31"/>
      <c r="P18" s="23" t="str">
        <f>IFERROR(IF(O18&lt;&gt;"",O18*0.06*5,"")+P19+P20,"")</f>
        <v/>
      </c>
      <c r="Q18" s="5"/>
    </row>
    <row r="19" spans="1:17" ht="22.5" customHeight="1" x14ac:dyDescent="0.15">
      <c r="A19" s="48"/>
      <c r="B19" s="33"/>
      <c r="C19" s="50"/>
      <c r="D19" s="52"/>
      <c r="E19" s="66"/>
      <c r="F19" s="39"/>
      <c r="G19" s="39"/>
      <c r="H19" s="39"/>
      <c r="I19" s="33"/>
      <c r="J19" s="44"/>
      <c r="K19" s="31"/>
      <c r="L19" s="31"/>
      <c r="M19" s="31"/>
      <c r="N19" s="31"/>
      <c r="O19" s="31"/>
      <c r="P19" s="27"/>
      <c r="Q19" s="18"/>
    </row>
    <row r="20" spans="1:17" ht="22.5" customHeight="1" x14ac:dyDescent="0.15">
      <c r="A20" s="49"/>
      <c r="B20" s="34"/>
      <c r="C20" s="51"/>
      <c r="D20" s="53"/>
      <c r="E20" s="67"/>
      <c r="F20" s="42"/>
      <c r="G20" s="42"/>
      <c r="H20" s="42"/>
      <c r="I20" s="34"/>
      <c r="J20" s="45"/>
      <c r="K20" s="32"/>
      <c r="L20" s="32"/>
      <c r="M20" s="32"/>
      <c r="N20" s="32"/>
      <c r="O20" s="32"/>
      <c r="P20" s="24" t="str">
        <f>IF(O18&lt;&gt;"",O18*0.025,"")</f>
        <v/>
      </c>
      <c r="Q20" s="4"/>
    </row>
    <row r="21" spans="1:17" ht="22.5" customHeight="1" x14ac:dyDescent="0.15">
      <c r="A21" s="47"/>
      <c r="B21" s="46"/>
      <c r="C21" s="50"/>
      <c r="D21" s="52"/>
      <c r="E21" s="54"/>
      <c r="F21" s="39"/>
      <c r="G21" s="39"/>
      <c r="H21" s="39"/>
      <c r="I21" s="33"/>
      <c r="J21" s="35"/>
      <c r="K21" s="35"/>
      <c r="L21" s="35"/>
      <c r="M21" s="35"/>
      <c r="N21" s="35"/>
      <c r="O21" s="31"/>
      <c r="P21" s="23" t="str">
        <f>IFERROR(IF(O21&lt;&gt;"",O21*0.06*5,"")+P22+P23,"")</f>
        <v/>
      </c>
      <c r="Q21" s="5"/>
    </row>
    <row r="22" spans="1:17" ht="22.5" customHeight="1" x14ac:dyDescent="0.15">
      <c r="A22" s="48"/>
      <c r="B22" s="33"/>
      <c r="C22" s="50"/>
      <c r="D22" s="52"/>
      <c r="E22" s="54"/>
      <c r="F22" s="39"/>
      <c r="G22" s="39"/>
      <c r="H22" s="39"/>
      <c r="I22" s="33"/>
      <c r="J22" s="31"/>
      <c r="K22" s="31"/>
      <c r="L22" s="31"/>
      <c r="M22" s="31"/>
      <c r="N22" s="31"/>
      <c r="O22" s="31"/>
      <c r="P22" s="27"/>
      <c r="Q22" s="18"/>
    </row>
    <row r="23" spans="1:17" ht="22.5" customHeight="1" x14ac:dyDescent="0.15">
      <c r="A23" s="49"/>
      <c r="B23" s="34"/>
      <c r="C23" s="51"/>
      <c r="D23" s="53"/>
      <c r="E23" s="55"/>
      <c r="F23" s="42"/>
      <c r="G23" s="42"/>
      <c r="H23" s="42"/>
      <c r="I23" s="34"/>
      <c r="J23" s="32"/>
      <c r="K23" s="32"/>
      <c r="L23" s="32"/>
      <c r="M23" s="32"/>
      <c r="N23" s="32"/>
      <c r="O23" s="32"/>
      <c r="P23" s="24" t="str">
        <f>IF(O21&lt;&gt;"",O21*0.025,"")</f>
        <v/>
      </c>
      <c r="Q23" s="4"/>
    </row>
    <row r="24" spans="1:17" ht="22.5" customHeight="1" x14ac:dyDescent="0.15">
      <c r="A24" s="47"/>
      <c r="B24" s="46"/>
      <c r="C24" s="50"/>
      <c r="D24" s="52"/>
      <c r="E24" s="54"/>
      <c r="F24" s="39"/>
      <c r="G24" s="39"/>
      <c r="H24" s="39"/>
      <c r="I24" s="33"/>
      <c r="J24" s="35"/>
      <c r="K24" s="35"/>
      <c r="L24" s="35"/>
      <c r="M24" s="35"/>
      <c r="N24" s="35"/>
      <c r="O24" s="31"/>
      <c r="P24" s="23" t="str">
        <f>IFERROR(IF(O24&lt;&gt;"",O24*0.06*5,"")+P25+P26,"")</f>
        <v/>
      </c>
      <c r="Q24" s="5"/>
    </row>
    <row r="25" spans="1:17" ht="22.5" customHeight="1" x14ac:dyDescent="0.15">
      <c r="A25" s="48"/>
      <c r="B25" s="33"/>
      <c r="C25" s="50"/>
      <c r="D25" s="52"/>
      <c r="E25" s="54"/>
      <c r="F25" s="39"/>
      <c r="G25" s="39"/>
      <c r="H25" s="39"/>
      <c r="I25" s="33"/>
      <c r="J25" s="31"/>
      <c r="K25" s="31"/>
      <c r="L25" s="31"/>
      <c r="M25" s="31"/>
      <c r="N25" s="31"/>
      <c r="O25" s="31"/>
      <c r="P25" s="27"/>
      <c r="Q25" s="18"/>
    </row>
    <row r="26" spans="1:17" ht="22.5" customHeight="1" x14ac:dyDescent="0.15">
      <c r="A26" s="49"/>
      <c r="B26" s="34"/>
      <c r="C26" s="51"/>
      <c r="D26" s="53"/>
      <c r="E26" s="55"/>
      <c r="F26" s="42"/>
      <c r="G26" s="42"/>
      <c r="H26" s="42"/>
      <c r="I26" s="34"/>
      <c r="J26" s="32"/>
      <c r="K26" s="32"/>
      <c r="L26" s="32"/>
      <c r="M26" s="32"/>
      <c r="N26" s="32"/>
      <c r="O26" s="32"/>
      <c r="P26" s="24" t="str">
        <f t="shared" ref="P26" si="0">IF(O24&lt;&gt;"",O24*0.025,"")</f>
        <v/>
      </c>
      <c r="Q26" s="4"/>
    </row>
    <row r="27" spans="1:17" ht="22.5" customHeight="1" x14ac:dyDescent="0.15">
      <c r="A27" s="47"/>
      <c r="B27" s="46"/>
      <c r="C27" s="50"/>
      <c r="D27" s="52"/>
      <c r="E27" s="54"/>
      <c r="F27" s="39"/>
      <c r="G27" s="39"/>
      <c r="H27" s="39"/>
      <c r="I27" s="33"/>
      <c r="J27" s="35"/>
      <c r="K27" s="35"/>
      <c r="L27" s="35"/>
      <c r="M27" s="35"/>
      <c r="N27" s="35"/>
      <c r="O27" s="31" t="str">
        <f t="shared" ref="O27" si="1">IF(SUM(J27:N29)=0,"",SUM(J27:N29))</f>
        <v/>
      </c>
      <c r="P27" s="23" t="str">
        <f>IFERROR(IF(O27&lt;&gt;"",O27*0.06*5,"")+P28+P29,"")</f>
        <v/>
      </c>
      <c r="Q27" s="5"/>
    </row>
    <row r="28" spans="1:17" ht="22.5" customHeight="1" x14ac:dyDescent="0.15">
      <c r="A28" s="48"/>
      <c r="B28" s="33"/>
      <c r="C28" s="50"/>
      <c r="D28" s="52"/>
      <c r="E28" s="54"/>
      <c r="F28" s="39"/>
      <c r="G28" s="39"/>
      <c r="H28" s="39"/>
      <c r="I28" s="33"/>
      <c r="J28" s="31"/>
      <c r="K28" s="31"/>
      <c r="L28" s="31"/>
      <c r="M28" s="31"/>
      <c r="N28" s="31"/>
      <c r="O28" s="31"/>
      <c r="P28" s="27"/>
      <c r="Q28" s="18"/>
    </row>
    <row r="29" spans="1:17" ht="22.5" customHeight="1" x14ac:dyDescent="0.15">
      <c r="A29" s="49"/>
      <c r="B29" s="34"/>
      <c r="C29" s="51"/>
      <c r="D29" s="53"/>
      <c r="E29" s="55"/>
      <c r="F29" s="42"/>
      <c r="G29" s="42"/>
      <c r="H29" s="42"/>
      <c r="I29" s="34"/>
      <c r="J29" s="32"/>
      <c r="K29" s="32"/>
      <c r="L29" s="32"/>
      <c r="M29" s="32"/>
      <c r="N29" s="32"/>
      <c r="O29" s="32"/>
      <c r="P29" s="25" t="str">
        <f t="shared" ref="P29" si="2">IF(O27&lt;&gt;"",O27*0.025,"")</f>
        <v/>
      </c>
      <c r="Q29" s="4"/>
    </row>
    <row r="30" spans="1:17" ht="22.5" customHeight="1" x14ac:dyDescent="0.15">
      <c r="A30" s="47"/>
      <c r="B30" s="46"/>
      <c r="C30" s="50"/>
      <c r="D30" s="52"/>
      <c r="E30" s="54"/>
      <c r="F30" s="39"/>
      <c r="G30" s="39"/>
      <c r="H30" s="39"/>
      <c r="I30" s="33"/>
      <c r="J30" s="35"/>
      <c r="K30" s="35"/>
      <c r="L30" s="35"/>
      <c r="M30" s="35"/>
      <c r="N30" s="35"/>
      <c r="O30" s="31" t="str">
        <f t="shared" ref="O30" si="3">IF(SUM(J30:N32)=0,"",SUM(J30:N32))</f>
        <v/>
      </c>
      <c r="P30" s="23" t="str">
        <f>IFERROR(IF(O30&lt;&gt;"",O30*0.06*5,"")+P31+P32,"")</f>
        <v/>
      </c>
      <c r="Q30" s="5"/>
    </row>
    <row r="31" spans="1:17" ht="22.5" customHeight="1" x14ac:dyDescent="0.15">
      <c r="A31" s="48"/>
      <c r="B31" s="33"/>
      <c r="C31" s="50"/>
      <c r="D31" s="52"/>
      <c r="E31" s="54"/>
      <c r="F31" s="39"/>
      <c r="G31" s="39"/>
      <c r="H31" s="39"/>
      <c r="I31" s="33"/>
      <c r="J31" s="31"/>
      <c r="K31" s="31"/>
      <c r="L31" s="31"/>
      <c r="M31" s="31"/>
      <c r="N31" s="31"/>
      <c r="O31" s="31"/>
      <c r="P31" s="27"/>
      <c r="Q31" s="18"/>
    </row>
    <row r="32" spans="1:17" ht="22.5" customHeight="1" x14ac:dyDescent="0.15">
      <c r="A32" s="49"/>
      <c r="B32" s="34"/>
      <c r="C32" s="51"/>
      <c r="D32" s="53"/>
      <c r="E32" s="55"/>
      <c r="F32" s="42"/>
      <c r="G32" s="42"/>
      <c r="H32" s="42"/>
      <c r="I32" s="34"/>
      <c r="J32" s="32"/>
      <c r="K32" s="32"/>
      <c r="L32" s="32"/>
      <c r="M32" s="32"/>
      <c r="N32" s="32"/>
      <c r="O32" s="32"/>
      <c r="P32" s="25" t="str">
        <f t="shared" ref="P32" si="4">IF(O30&lt;&gt;"",O30*0.025,"")</f>
        <v/>
      </c>
      <c r="Q32" s="4"/>
    </row>
    <row r="33" spans="1:17" ht="22.5" customHeight="1" x14ac:dyDescent="0.15">
      <c r="A33" s="36" t="s">
        <v>0</v>
      </c>
      <c r="B33" s="37"/>
      <c r="C33" s="37"/>
      <c r="D33" s="37"/>
      <c r="E33" s="37"/>
      <c r="F33" s="37"/>
      <c r="G33" s="37"/>
      <c r="H33" s="37"/>
      <c r="I33" s="37"/>
      <c r="J33" s="28">
        <f>SUM(J15:J32)</f>
        <v>8000000</v>
      </c>
      <c r="K33" s="28">
        <f t="shared" ref="K33:O33" si="5">SUM(K15:K32)</f>
        <v>0</v>
      </c>
      <c r="L33" s="28">
        <f t="shared" si="5"/>
        <v>0</v>
      </c>
      <c r="M33" s="28">
        <f t="shared" si="5"/>
        <v>0</v>
      </c>
      <c r="N33" s="28">
        <f t="shared" si="5"/>
        <v>0</v>
      </c>
      <c r="O33" s="28">
        <f t="shared" si="5"/>
        <v>8000000</v>
      </c>
      <c r="P33" s="23">
        <f>IF(O33&lt;&gt;"",O33*0.06*5,"")+P34+P35</f>
        <v>2600910</v>
      </c>
      <c r="Q33" s="3"/>
    </row>
    <row r="34" spans="1:17" ht="22.5" customHeight="1" x14ac:dyDescent="0.15">
      <c r="A34" s="38"/>
      <c r="B34" s="39"/>
      <c r="C34" s="39"/>
      <c r="D34" s="39"/>
      <c r="E34" s="39"/>
      <c r="F34" s="39"/>
      <c r="G34" s="39"/>
      <c r="H34" s="39"/>
      <c r="I34" s="39"/>
      <c r="J34" s="29"/>
      <c r="K34" s="29"/>
      <c r="L34" s="29"/>
      <c r="M34" s="29"/>
      <c r="N34" s="29"/>
      <c r="O34" s="29"/>
      <c r="P34" s="23">
        <f>P16+P19+P22+P25</f>
        <v>910</v>
      </c>
      <c r="Q34" s="17"/>
    </row>
    <row r="35" spans="1:17" ht="22.5" customHeight="1" thickBot="1" x14ac:dyDescent="0.2">
      <c r="A35" s="40"/>
      <c r="B35" s="41"/>
      <c r="C35" s="41"/>
      <c r="D35" s="41"/>
      <c r="E35" s="41"/>
      <c r="F35" s="41"/>
      <c r="G35" s="41"/>
      <c r="H35" s="41"/>
      <c r="I35" s="41"/>
      <c r="J35" s="30"/>
      <c r="K35" s="30"/>
      <c r="L35" s="30"/>
      <c r="M35" s="30"/>
      <c r="N35" s="30"/>
      <c r="O35" s="30"/>
      <c r="P35" s="26">
        <f>IF(O33&lt;&gt;"",O33*0.025,"")</f>
        <v>200000</v>
      </c>
      <c r="Q35" s="2"/>
    </row>
  </sheetData>
  <mergeCells count="113">
    <mergeCell ref="H15:H17"/>
    <mergeCell ref="I15:I17"/>
    <mergeCell ref="M27:M29"/>
    <mergeCell ref="N27:N29"/>
    <mergeCell ref="F27:F29"/>
    <mergeCell ref="G27:G29"/>
    <mergeCell ref="H27:H29"/>
    <mergeCell ref="I27:I29"/>
    <mergeCell ref="J27:J29"/>
    <mergeCell ref="N30:N32"/>
    <mergeCell ref="A27:A29"/>
    <mergeCell ref="B27:B29"/>
    <mergeCell ref="C27:C29"/>
    <mergeCell ref="D27:D29"/>
    <mergeCell ref="E27:E29"/>
    <mergeCell ref="K30:K32"/>
    <mergeCell ref="L30:L32"/>
    <mergeCell ref="M30:M32"/>
    <mergeCell ref="F30:F32"/>
    <mergeCell ref="G30:G32"/>
    <mergeCell ref="H30:H32"/>
    <mergeCell ref="I30:I32"/>
    <mergeCell ref="J30:J32"/>
    <mergeCell ref="E15:E17"/>
    <mergeCell ref="L15:L17"/>
    <mergeCell ref="M15:M17"/>
    <mergeCell ref="N15:N17"/>
    <mergeCell ref="O15:O17"/>
    <mergeCell ref="Q10:Q13"/>
    <mergeCell ref="O12:O13"/>
    <mergeCell ref="A24:A26"/>
    <mergeCell ref="B24:B26"/>
    <mergeCell ref="C24:C26"/>
    <mergeCell ref="D24:D26"/>
    <mergeCell ref="E24:E26"/>
    <mergeCell ref="B15:B17"/>
    <mergeCell ref="A15:A17"/>
    <mergeCell ref="C15:C17"/>
    <mergeCell ref="D15:D17"/>
    <mergeCell ref="N24:N26"/>
    <mergeCell ref="O24:O26"/>
    <mergeCell ref="G21:G23"/>
    <mergeCell ref="H10:H13"/>
    <mergeCell ref="K24:K26"/>
    <mergeCell ref="L24:L26"/>
    <mergeCell ref="M24:M26"/>
    <mergeCell ref="F24:F26"/>
    <mergeCell ref="M33:M35"/>
    <mergeCell ref="A5:Q5"/>
    <mergeCell ref="A18:A20"/>
    <mergeCell ref="B18:B20"/>
    <mergeCell ref="J12:J13"/>
    <mergeCell ref="J10:O11"/>
    <mergeCell ref="P10:P11"/>
    <mergeCell ref="A10:A13"/>
    <mergeCell ref="B10:B13"/>
    <mergeCell ref="I12:I13"/>
    <mergeCell ref="I10:I11"/>
    <mergeCell ref="C18:C20"/>
    <mergeCell ref="D18:D20"/>
    <mergeCell ref="E18:E20"/>
    <mergeCell ref="F18:F20"/>
    <mergeCell ref="E10:E13"/>
    <mergeCell ref="F10:F13"/>
    <mergeCell ref="F15:F17"/>
    <mergeCell ref="G15:G17"/>
    <mergeCell ref="C10:C13"/>
    <mergeCell ref="D10:D13"/>
    <mergeCell ref="G10:G13"/>
    <mergeCell ref="K15:K17"/>
    <mergeCell ref="J15:J17"/>
    <mergeCell ref="C21:C23"/>
    <mergeCell ref="D21:D23"/>
    <mergeCell ref="E21:E23"/>
    <mergeCell ref="F21:F23"/>
    <mergeCell ref="J33:J35"/>
    <mergeCell ref="K33:K35"/>
    <mergeCell ref="L33:L35"/>
    <mergeCell ref="A30:A32"/>
    <mergeCell ref="B30:B32"/>
    <mergeCell ref="C30:C32"/>
    <mergeCell ref="D30:D32"/>
    <mergeCell ref="E30:E32"/>
    <mergeCell ref="K27:K29"/>
    <mergeCell ref="L27:L29"/>
    <mergeCell ref="G24:G26"/>
    <mergeCell ref="H24:H26"/>
    <mergeCell ref="I24:I26"/>
    <mergeCell ref="J24:J26"/>
    <mergeCell ref="N33:N35"/>
    <mergeCell ref="O21:O23"/>
    <mergeCell ref="I21:I23"/>
    <mergeCell ref="J21:J23"/>
    <mergeCell ref="K21:K23"/>
    <mergeCell ref="L21:L23"/>
    <mergeCell ref="O33:O35"/>
    <mergeCell ref="K18:K20"/>
    <mergeCell ref="L18:L20"/>
    <mergeCell ref="O30:O32"/>
    <mergeCell ref="O27:O29"/>
    <mergeCell ref="A33:I35"/>
    <mergeCell ref="O18:O20"/>
    <mergeCell ref="M18:M20"/>
    <mergeCell ref="N18:N20"/>
    <mergeCell ref="G18:G20"/>
    <mergeCell ref="H18:H20"/>
    <mergeCell ref="I18:I20"/>
    <mergeCell ref="J18:J20"/>
    <mergeCell ref="H21:H23"/>
    <mergeCell ref="M21:M23"/>
    <mergeCell ref="N21:N23"/>
    <mergeCell ref="B21:B23"/>
    <mergeCell ref="A21:A23"/>
  </mergeCells>
  <phoneticPr fontId="1"/>
  <printOptions horizontalCentered="1"/>
  <pageMargins left="0.39370078740157483" right="0.39370078740157483" top="0.98425196850393704" bottom="0.82677165354330717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様式第4-1</vt:lpstr>
      <vt:lpstr>'様式第4-1'!Print_Area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yo-okuyama</dc:creator>
  <cp:lastModifiedBy>m-kanda</cp:lastModifiedBy>
  <cp:lastPrinted>2022-08-18T08:53:36Z</cp:lastPrinted>
  <dcterms:created xsi:type="dcterms:W3CDTF">2019-06-27T08:10:00Z</dcterms:created>
  <dcterms:modified xsi:type="dcterms:W3CDTF">2023-12-20T07:55:03Z</dcterms:modified>
</cp:coreProperties>
</file>